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Z:\MATTERS BY DOCKET\L.P.S.C\X-36326 2022 Reports of ELL MISO Renewal\Pleadings\Entergy\2022-06-29 ELL Annual Report\CD burned - PUBLIC\"/>
    </mc:Choice>
  </mc:AlternateContent>
  <xr:revisionPtr revIDLastSave="0" documentId="13_ncr:1_{C15E004A-A4AD-429B-9505-631CA5ED7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D11" i="2" s="1"/>
  <c r="B8" i="2"/>
  <c r="B11" i="2" s="1"/>
  <c r="C8" i="2"/>
  <c r="C11" i="2" s="1"/>
</calcChain>
</file>

<file path=xl/sharedStrings.xml><?xml version="1.0" encoding="utf-8"?>
<sst xmlns="http://schemas.openxmlformats.org/spreadsheetml/2006/main" count="6" uniqueCount="6">
  <si>
    <t>MISO Admin Fees</t>
  </si>
  <si>
    <t>Entergy Louisiana, LLC</t>
  </si>
  <si>
    <t>assumes 1,000 kWh residential customer</t>
  </si>
  <si>
    <t>Applicable Base Rev</t>
  </si>
  <si>
    <t>Typical bill amount</t>
  </si>
  <si>
    <t>Base Rev for typical bill (June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</si>
</sst>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%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64" fontId="2" fillId="0" borderId="0" xfId="1" applyNumberFormat="1" applyFont="1"/>
    <xf numFmtId="0" fontId="3" fillId="0" borderId="0" xfId="0" applyFont="1"/>
    <xf numFmtId="44" fontId="0" fillId="0" borderId="0" xfId="2" applyFont="1"/>
    <xf numFmtId="165" fontId="0" fillId="0" borderId="0" xfId="2" applyNumberFormat="1" applyFont="1"/>
    <xf numFmtId="44" fontId="0" fillId="2" borderId="0" xfId="2" applyFont="1" applyFill="1"/>
    <xf numFmtId="0" fontId="4" fillId="0" borderId="0" xfId="0" applyFont="1"/>
    <xf numFmtId="166" fontId="0" fillId="0" borderId="0" xfId="3" applyNumberFormat="1" applyFont="1"/>
    <xf numFmtId="0" fontId="0" fillId="0" borderId="0" xfId="0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EC55-E77B-4C61-B815-8DC95E550784}">
  <dimension ref="A1:D17"/>
  <sheetViews>
    <sheetView tabSelected="1" view="pageLayout" zoomScaleNormal="100" workbookViewId="0">
      <selection activeCell="E4" sqref="E4"/>
    </sheetView>
  </sheetViews>
  <sheetFormatPr defaultRowHeight="12.75" x14ac:dyDescent="0.2"/>
  <cols>
    <col min="1" max="1" width="19.7109375" customWidth="1"/>
    <col min="2" max="2" width="17.85546875" customWidth="1"/>
    <col min="3" max="3" width="16" bestFit="1" customWidth="1"/>
    <col min="4" max="4" width="16.140625" customWidth="1"/>
    <col min="5" max="5" width="16.85546875" bestFit="1" customWidth="1"/>
  </cols>
  <sheetData>
    <row r="1" spans="1:4" ht="15.75" x14ac:dyDescent="0.25">
      <c r="A1" s="4" t="s">
        <v>1</v>
      </c>
      <c r="B1" s="1"/>
      <c r="C1" s="1"/>
      <c r="D1" s="1"/>
    </row>
    <row r="2" spans="1:4" ht="15.75" x14ac:dyDescent="0.25">
      <c r="A2" s="1"/>
      <c r="B2" s="1"/>
      <c r="C2" s="1"/>
    </row>
    <row r="3" spans="1:4" ht="15.75" x14ac:dyDescent="0.25">
      <c r="A3" s="1"/>
      <c r="B3" s="2">
        <v>2019</v>
      </c>
      <c r="C3" s="2">
        <v>2020</v>
      </c>
      <c r="D3" s="2">
        <v>2021</v>
      </c>
    </row>
    <row r="4" spans="1:4" ht="15.75" x14ac:dyDescent="0.25">
      <c r="A4" s="1" t="s">
        <v>0</v>
      </c>
      <c r="B4" s="3">
        <v>10204146.409999993</v>
      </c>
      <c r="C4" s="3">
        <v>11142315.960000003</v>
      </c>
      <c r="D4" s="12">
        <v>11779679.651699999</v>
      </c>
    </row>
    <row r="5" spans="1:4" ht="15.75" x14ac:dyDescent="0.25">
      <c r="A5" s="1"/>
      <c r="B5" s="1"/>
      <c r="C5" s="1"/>
    </row>
    <row r="6" spans="1:4" x14ac:dyDescent="0.2">
      <c r="A6" t="s">
        <v>3</v>
      </c>
      <c r="B6" s="6">
        <v>1624444319</v>
      </c>
      <c r="C6" s="6">
        <v>1624444319</v>
      </c>
      <c r="D6" s="11">
        <v>1612728864.2300189</v>
      </c>
    </row>
    <row r="8" spans="1:4" x14ac:dyDescent="0.2">
      <c r="B8" s="9">
        <f t="shared" ref="B8:D8" si="0">B4/B6</f>
        <v>6.2816227621034226E-3</v>
      </c>
      <c r="C8" s="9">
        <f t="shared" si="0"/>
        <v>6.8591553614217801E-3</v>
      </c>
      <c r="D8" s="9">
        <f t="shared" si="0"/>
        <v>7.304190997613284E-3</v>
      </c>
    </row>
    <row r="11" spans="1:4" x14ac:dyDescent="0.2">
      <c r="A11" t="s">
        <v>4</v>
      </c>
      <c r="B11" s="7">
        <f>$B$17*B8</f>
        <v>0.31797574421767522</v>
      </c>
      <c r="C11" s="7">
        <f>$B$17*C8</f>
        <v>0.34721044439517051</v>
      </c>
      <c r="D11" s="7">
        <f>$B$17*D8</f>
        <v>0.36973814829918444</v>
      </c>
    </row>
    <row r="13" spans="1:4" x14ac:dyDescent="0.2">
      <c r="B13" s="8" t="s">
        <v>2</v>
      </c>
    </row>
    <row r="17" spans="1:2" ht="25.5" x14ac:dyDescent="0.2">
      <c r="A17" s="10" t="s">
        <v>5</v>
      </c>
      <c r="B17" s="5">
        <v>50.62</v>
      </c>
    </row>
  </sheetData>
  <pageMargins left="0.7" right="0.7" top="0.75" bottom="0.75" header="0.3" footer="0.3"/>
  <pageSetup orientation="portrait" horizontalDpi="90" verticalDpi="90" r:id="rId1"/>
  <headerFooter>
    <oddHeader>&amp;R&amp;8Attachment 5
LPSC Docket No. X-36326
June 30,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Lagarde, Melissa</dc:creator>
  <cp:lastModifiedBy>Farrell, Erin</cp:lastModifiedBy>
  <dcterms:created xsi:type="dcterms:W3CDTF">2021-05-27T22:05:42Z</dcterms:created>
  <dcterms:modified xsi:type="dcterms:W3CDTF">2022-06-30T13:45:48Z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91f082-e357-48ae-be1c-7e151bab59c6_Enabled">
    <vt:lpwstr>true</vt:lpwstr>
  </property>
  <property fmtid="{D5CDD505-2E9C-101B-9397-08002B2CF9AE}" pid="3" name="MSIP_Label_4391f082-e357-48ae-be1c-7e151bab59c6_SetDate">
    <vt:lpwstr>2021-06-07T13:03:11Z</vt:lpwstr>
  </property>
  <property fmtid="{D5CDD505-2E9C-101B-9397-08002B2CF9AE}" pid="4" name="MSIP_Label_4391f082-e357-48ae-be1c-7e151bab59c6_Method">
    <vt:lpwstr>Standard</vt:lpwstr>
  </property>
  <property fmtid="{D5CDD505-2E9C-101B-9397-08002B2CF9AE}" pid="5" name="MSIP_Label_4391f082-e357-48ae-be1c-7e151bab59c6_Name">
    <vt:lpwstr>4391f082-e357-48ae-be1c-7e151bab59c6</vt:lpwstr>
  </property>
  <property fmtid="{D5CDD505-2E9C-101B-9397-08002B2CF9AE}" pid="6" name="MSIP_Label_4391f082-e357-48ae-be1c-7e151bab59c6_SiteId">
    <vt:lpwstr>e0c13469-6a2d-4ac3-835b-8ec9ed03c9a7</vt:lpwstr>
  </property>
  <property fmtid="{D5CDD505-2E9C-101B-9397-08002B2CF9AE}" pid="7" name="MSIP_Label_4391f082-e357-48ae-be1c-7e151bab59c6_ActionId">
    <vt:lpwstr>7a678c73-cd8c-42d0-b8ec-500425271ec2</vt:lpwstr>
  </property>
  <property fmtid="{D5CDD505-2E9C-101B-9397-08002B2CF9AE}" pid="8" name="MSIP_Label_4391f082-e357-48ae-be1c-7e151bab59c6_ContentBits">
    <vt:lpwstr>0</vt:lpwstr>
  </property>
</Properties>
</file>